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aveExternalLinkValues="0"/>
  <mc:AlternateContent xmlns:mc="http://schemas.openxmlformats.org/markup-compatibility/2006">
    <mc:Choice Requires="x15">
      <x15ac:absPath xmlns:x15ac="http://schemas.microsoft.com/office/spreadsheetml/2010/11/ac" url="O:\STAVBY - dokumentace, VŘ\Výběrová řízení\VŘ_oprva ÚK Smutná\"/>
    </mc:Choice>
  </mc:AlternateContent>
  <xr:revisionPtr revIDLastSave="0" documentId="13_ncr:1_{16D1117C-10FE-4C92-B470-39CC9802873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ložkový rozpoč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3" l="1"/>
  <c r="H21" i="3"/>
  <c r="H20" i="3"/>
  <c r="H19" i="3"/>
  <c r="H18" i="3"/>
  <c r="H17" i="3"/>
  <c r="H16" i="3"/>
  <c r="H15" i="3"/>
  <c r="H14" i="3"/>
  <c r="H13" i="3"/>
  <c r="H12" i="3"/>
  <c r="H11" i="3"/>
  <c r="H8" i="3" l="1"/>
  <c r="J8" i="3" s="1"/>
  <c r="H7" i="3"/>
  <c r="J7" i="3" s="1"/>
</calcChain>
</file>

<file path=xl/sharedStrings.xml><?xml version="1.0" encoding="utf-8"?>
<sst xmlns="http://schemas.openxmlformats.org/spreadsheetml/2006/main" count="63" uniqueCount="54">
  <si>
    <t>Stavba: 2026-GARÁŽE - KOMUNIKACE KE GARÁŽÍM</t>
  </si>
  <si>
    <t/>
  </si>
  <si>
    <t>Odbyt</t>
  </si>
  <si>
    <t>Položkový rozpočet</t>
  </si>
  <si>
    <t>Poř.č.</t>
  </si>
  <si>
    <t>Položka</t>
  </si>
  <si>
    <t>Text</t>
  </si>
  <si>
    <t>MJ</t>
  </si>
  <si>
    <t>Počet</t>
  </si>
  <si>
    <t>Jednotková cena</t>
  </si>
  <si>
    <t>Celkem</t>
  </si>
  <si>
    <t>001</t>
  </si>
  <si>
    <t>122301101R00</t>
  </si>
  <si>
    <t>Odkopávky nezapažené v hor. 4 do 100 m3</t>
  </si>
  <si>
    <t>M3</t>
  </si>
  <si>
    <t>002</t>
  </si>
  <si>
    <t>162301101R00</t>
  </si>
  <si>
    <t>Vodorovné přemístění výkopku z horniny tř. 1 - 4, do 500 m</t>
  </si>
  <si>
    <t>003</t>
  </si>
  <si>
    <t>181101102R00</t>
  </si>
  <si>
    <t>Úprava pláně v zářezech v hor. 1-4, se zhutněním</t>
  </si>
  <si>
    <t>m2</t>
  </si>
  <si>
    <t>004</t>
  </si>
  <si>
    <t>564861111R00</t>
  </si>
  <si>
    <t>Podklad ze štěrkodrti tl. 200 mm po zhutnění</t>
  </si>
  <si>
    <t>005</t>
  </si>
  <si>
    <t>567122111R00</t>
  </si>
  <si>
    <t>Podklad z kameniva zpevněného cementem SC C8/10 tl. 100 mm po zhutnění</t>
  </si>
  <si>
    <t>006</t>
  </si>
  <si>
    <t>59227516</t>
  </si>
  <si>
    <t>Žlab betonový PREFA TBZ 50/50/13</t>
  </si>
  <si>
    <t>KUS</t>
  </si>
  <si>
    <t>007</t>
  </si>
  <si>
    <t>59245020</t>
  </si>
  <si>
    <t>Dlažba betonová H-PROFIL zámková 200 x 165 x 60 mm, přírodní</t>
  </si>
  <si>
    <t>008</t>
  </si>
  <si>
    <t>596215021R00</t>
  </si>
  <si>
    <t>Kladení zámkové dlažby tl. 60 mm, lože z kameniva drceného tl. 40 mm</t>
  </si>
  <si>
    <t>009</t>
  </si>
  <si>
    <t>917862114RT5</t>
  </si>
  <si>
    <t>Osazení a dodávka obrubníku betonového, s boční opěrou, lože z betonu C 25/30</t>
  </si>
  <si>
    <t>m</t>
  </si>
  <si>
    <t>010</t>
  </si>
  <si>
    <t>935112111R00</t>
  </si>
  <si>
    <t>Osazení příkopového žlabu do C8/10 tl. 100 mm z tvárnic šířky do 500 mm</t>
  </si>
  <si>
    <t>011</t>
  </si>
  <si>
    <t>979999973R00</t>
  </si>
  <si>
    <t>Poplatek za uložení, zemina a kamení, (skup.170504)</t>
  </si>
  <si>
    <t>t</t>
  </si>
  <si>
    <t>012</t>
  </si>
  <si>
    <t>998223011R00</t>
  </si>
  <si>
    <t>Přesun hmot, pozemní komunikace, kryt dlážděný</t>
  </si>
  <si>
    <t>2026-GARÁŽE - KOMUNIKACE KE GARÁŽÍM bez DPH</t>
  </si>
  <si>
    <t>01 - Zámková dlažba u garáží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</si>
</sst>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8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0">
    <xf numFmtId="0" fontId="1" fillId="0" borderId="0" xfId="0" applyFont="1"/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4" fillId="0" borderId="1" xfId="0" applyFont="1" applyBorder="1"/>
    <xf numFmtId="49" fontId="5" fillId="2" borderId="3" xfId="0" applyNumberFormat="1" applyFont="1" applyFill="1" applyBorder="1" applyAlignment="1">
      <alignment horizontal="left" vertical="center"/>
    </xf>
    <xf numFmtId="4" fontId="5" fillId="2" borderId="3" xfId="0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/>
    </xf>
    <xf numFmtId="49" fontId="3" fillId="3" borderId="5" xfId="0" applyNumberFormat="1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>
      <alignment horizontal="right" vertical="center"/>
    </xf>
    <xf numFmtId="0" fontId="7" fillId="0" borderId="0" xfId="0" applyFont="1"/>
    <xf numFmtId="4" fontId="2" fillId="0" borderId="0" xfId="0" applyNumberFormat="1" applyFont="1" applyAlignment="1">
      <alignment horizontal="right" vertical="center" wrapText="1"/>
    </xf>
    <xf numFmtId="49" fontId="3" fillId="3" borderId="3" xfId="0" applyNumberFormat="1" applyFont="1" applyFill="1" applyBorder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9" fontId="3" fillId="5" borderId="0" xfId="0" applyNumberFormat="1" applyFont="1" applyFill="1" applyAlignment="1">
      <alignment horizontal="left" vertical="center"/>
    </xf>
    <xf numFmtId="49" fontId="3" fillId="4" borderId="4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left" vertical="center" indent="2"/>
    </xf>
    <xf numFmtId="0" fontId="9" fillId="0" borderId="2" xfId="0" applyFont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 indent="4"/>
    </xf>
    <xf numFmtId="49" fontId="3" fillId="5" borderId="0" xfId="0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ální" xfId="0" builtinId="0"/>
  </cellStyles>
  <dxfs count="3">
    <dxf>
      <fill>
        <patternFill>
          <bgColor indexed="41"/>
        </patternFill>
      </fill>
    </dxf>
    <dxf>
      <fill>
        <patternFill>
          <bgColor indexed="15"/>
        </patternFill>
      </fill>
    </dxf>
    <dxf>
      <fill>
        <patternFill>
          <bgColor indexed="4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23"/>
  <sheetViews>
    <sheetView tabSelected="1" topLeftCell="A2" workbookViewId="0">
      <selection activeCell="S19" sqref="S19"/>
    </sheetView>
  </sheetViews>
  <sheetFormatPr defaultColWidth="8" defaultRowHeight="15" outlineLevelRow="3" x14ac:dyDescent="0.25"/>
  <cols>
    <col min="1" max="1" width="2.28515625" customWidth="1"/>
    <col min="2" max="2" width="6.7109375" customWidth="1"/>
    <col min="3" max="3" width="12" customWidth="1"/>
    <col min="4" max="4" width="57.85546875" customWidth="1"/>
    <col min="5" max="5" width="6.85546875" customWidth="1"/>
    <col min="6" max="6" width="7" customWidth="1"/>
    <col min="7" max="7" width="10.140625" customWidth="1"/>
    <col min="8" max="8" width="12.85546875" customWidth="1"/>
    <col min="9" max="9" width="0.140625" style="13" hidden="1" customWidth="1"/>
    <col min="10" max="10" width="0.140625" customWidth="1"/>
  </cols>
  <sheetData>
    <row r="1" spans="1:10" ht="15" hidden="1" customHeight="1" collapsed="1" x14ac:dyDescent="0.25"/>
    <row r="2" spans="1:10" ht="20.100000000000001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10" ht="20.100000000000001" customHeight="1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</row>
    <row r="4" spans="1:10" ht="17.100000000000001" customHeight="1" x14ac:dyDescent="0.25">
      <c r="A4" s="25" t="s">
        <v>3</v>
      </c>
      <c r="B4" s="25"/>
      <c r="C4" s="25"/>
      <c r="D4" s="25"/>
      <c r="E4" s="25"/>
      <c r="F4" s="25"/>
      <c r="G4" s="25"/>
      <c r="H4" s="25"/>
      <c r="I4" s="25"/>
    </row>
    <row r="5" spans="1:10" ht="20.100000000000001" customHeight="1" x14ac:dyDescent="0.25">
      <c r="A5" s="26" t="s">
        <v>0</v>
      </c>
      <c r="B5" s="27"/>
      <c r="C5" s="27"/>
      <c r="D5" s="27"/>
      <c r="E5" s="9"/>
      <c r="F5" s="9"/>
      <c r="G5" s="15"/>
      <c r="H5" s="15"/>
      <c r="I5"/>
    </row>
    <row r="6" spans="1:10" ht="20.100000000000001" customHeight="1" x14ac:dyDescent="0.25">
      <c r="A6" s="28" t="s">
        <v>1</v>
      </c>
      <c r="B6" s="29"/>
      <c r="C6" s="29"/>
      <c r="D6" s="29"/>
      <c r="E6" s="10"/>
      <c r="F6" s="10"/>
      <c r="G6" s="10"/>
      <c r="H6" s="10"/>
      <c r="I6"/>
    </row>
    <row r="7" spans="1:10" ht="20.100000000000001" customHeight="1" x14ac:dyDescent="0.25">
      <c r="A7" s="19" t="s">
        <v>52</v>
      </c>
      <c r="B7" s="20"/>
      <c r="C7" s="20"/>
      <c r="D7" s="20"/>
      <c r="E7" s="4"/>
      <c r="F7" s="4"/>
      <c r="G7" s="5"/>
      <c r="H7" s="5">
        <f>SUBTOTAL(109,H8:H22)</f>
        <v>0</v>
      </c>
      <c r="I7" s="16">
        <v>0</v>
      </c>
      <c r="J7" s="13">
        <f>SUM(H7)</f>
        <v>0</v>
      </c>
    </row>
    <row r="8" spans="1:10" ht="20.100000000000001" customHeight="1" outlineLevel="1" x14ac:dyDescent="0.25">
      <c r="A8" s="21" t="s">
        <v>53</v>
      </c>
      <c r="B8" s="20"/>
      <c r="C8" s="20"/>
      <c r="D8" s="20"/>
      <c r="E8" s="4"/>
      <c r="F8" s="4"/>
      <c r="G8" s="5"/>
      <c r="H8" s="5">
        <f>SUBTOTAL(109,H9:H22)</f>
        <v>0</v>
      </c>
      <c r="I8" s="16">
        <v>1</v>
      </c>
      <c r="J8" s="13">
        <f>SUM(H8)</f>
        <v>0</v>
      </c>
    </row>
    <row r="9" spans="1:10" ht="15" customHeight="1" outlineLevel="2" x14ac:dyDescent="0.25">
      <c r="A9" s="3"/>
      <c r="B9" s="17"/>
      <c r="C9" s="17"/>
      <c r="D9" s="17"/>
      <c r="E9" s="17"/>
      <c r="F9" s="17"/>
      <c r="G9" s="22" t="s">
        <v>2</v>
      </c>
      <c r="H9" s="22"/>
      <c r="I9"/>
    </row>
    <row r="10" spans="1:10" ht="30.75" customHeight="1" outlineLevel="2" x14ac:dyDescent="0.25">
      <c r="A10" s="6"/>
      <c r="B10" s="11" t="s">
        <v>4</v>
      </c>
      <c r="C10" s="11" t="s">
        <v>5</v>
      </c>
      <c r="D10" s="11" t="s">
        <v>6</v>
      </c>
      <c r="E10" s="12" t="s">
        <v>7</v>
      </c>
      <c r="F10" s="12" t="s">
        <v>8</v>
      </c>
      <c r="G10" s="18" t="s">
        <v>9</v>
      </c>
      <c r="H10" s="12" t="s">
        <v>10</v>
      </c>
      <c r="I10"/>
    </row>
    <row r="11" spans="1:10" ht="22.5" customHeight="1" outlineLevel="3" x14ac:dyDescent="0.25">
      <c r="A11" s="3"/>
      <c r="B11" s="1" t="s">
        <v>11</v>
      </c>
      <c r="C11" s="7" t="s">
        <v>12</v>
      </c>
      <c r="D11" s="8" t="s">
        <v>13</v>
      </c>
      <c r="E11" s="1" t="s">
        <v>14</v>
      </c>
      <c r="F11" s="2">
        <v>141.6</v>
      </c>
      <c r="G11" s="14"/>
      <c r="H11" s="14">
        <f t="shared" ref="H11:H22" si="0">F11*G11</f>
        <v>0</v>
      </c>
      <c r="I11"/>
    </row>
    <row r="12" spans="1:10" outlineLevel="3" x14ac:dyDescent="0.25">
      <c r="A12" s="3"/>
      <c r="B12" s="1" t="s">
        <v>15</v>
      </c>
      <c r="C12" s="7" t="s">
        <v>16</v>
      </c>
      <c r="D12" s="8" t="s">
        <v>17</v>
      </c>
      <c r="E12" s="1" t="s">
        <v>14</v>
      </c>
      <c r="F12" s="2">
        <v>141.6</v>
      </c>
      <c r="G12" s="14"/>
      <c r="H12" s="14">
        <f t="shared" si="0"/>
        <v>0</v>
      </c>
      <c r="I12"/>
    </row>
    <row r="13" spans="1:10" ht="27" customHeight="1" outlineLevel="3" x14ac:dyDescent="0.25">
      <c r="A13" s="3"/>
      <c r="B13" s="1" t="s">
        <v>18</v>
      </c>
      <c r="C13" s="7" t="s">
        <v>19</v>
      </c>
      <c r="D13" s="8" t="s">
        <v>20</v>
      </c>
      <c r="E13" s="1" t="s">
        <v>21</v>
      </c>
      <c r="F13" s="2">
        <v>256</v>
      </c>
      <c r="G13" s="14"/>
      <c r="H13" s="14">
        <f t="shared" si="0"/>
        <v>0</v>
      </c>
      <c r="I13"/>
    </row>
    <row r="14" spans="1:10" ht="27" customHeight="1" outlineLevel="3" x14ac:dyDescent="0.25">
      <c r="A14" s="3"/>
      <c r="B14" s="1" t="s">
        <v>22</v>
      </c>
      <c r="C14" s="7" t="s">
        <v>23</v>
      </c>
      <c r="D14" s="8" t="s">
        <v>24</v>
      </c>
      <c r="E14" s="1" t="s">
        <v>21</v>
      </c>
      <c r="F14" s="2">
        <v>256</v>
      </c>
      <c r="G14" s="14"/>
      <c r="H14" s="14">
        <f t="shared" si="0"/>
        <v>0</v>
      </c>
      <c r="I14"/>
    </row>
    <row r="15" spans="1:10" outlineLevel="3" x14ac:dyDescent="0.25">
      <c r="A15" s="3"/>
      <c r="B15" s="1" t="s">
        <v>25</v>
      </c>
      <c r="C15" s="7" t="s">
        <v>26</v>
      </c>
      <c r="D15" s="8" t="s">
        <v>27</v>
      </c>
      <c r="E15" s="1" t="s">
        <v>21</v>
      </c>
      <c r="F15" s="2">
        <v>256</v>
      </c>
      <c r="G15" s="14"/>
      <c r="H15" s="14">
        <f t="shared" si="0"/>
        <v>0</v>
      </c>
      <c r="I15"/>
    </row>
    <row r="16" spans="1:10" ht="18.75" customHeight="1" outlineLevel="3" x14ac:dyDescent="0.25">
      <c r="A16" s="3"/>
      <c r="B16" s="1" t="s">
        <v>28</v>
      </c>
      <c r="C16" s="7" t="s">
        <v>29</v>
      </c>
      <c r="D16" s="8" t="s">
        <v>30</v>
      </c>
      <c r="E16" s="1" t="s">
        <v>31</v>
      </c>
      <c r="F16" s="2">
        <v>120</v>
      </c>
      <c r="G16" s="14"/>
      <c r="H16" s="14">
        <f t="shared" si="0"/>
        <v>0</v>
      </c>
      <c r="I16"/>
    </row>
    <row r="17" spans="1:9" outlineLevel="3" x14ac:dyDescent="0.25">
      <c r="A17" s="3"/>
      <c r="B17" s="1" t="s">
        <v>32</v>
      </c>
      <c r="C17" s="7" t="s">
        <v>33</v>
      </c>
      <c r="D17" s="8" t="s">
        <v>34</v>
      </c>
      <c r="E17" s="1" t="s">
        <v>21</v>
      </c>
      <c r="F17" s="2">
        <v>256</v>
      </c>
      <c r="G17" s="14"/>
      <c r="H17" s="14">
        <f t="shared" si="0"/>
        <v>0</v>
      </c>
      <c r="I17"/>
    </row>
    <row r="18" spans="1:9" outlineLevel="3" x14ac:dyDescent="0.25">
      <c r="A18" s="3"/>
      <c r="B18" s="1" t="s">
        <v>35</v>
      </c>
      <c r="C18" s="7" t="s">
        <v>36</v>
      </c>
      <c r="D18" s="8" t="s">
        <v>37</v>
      </c>
      <c r="E18" s="1" t="s">
        <v>21</v>
      </c>
      <c r="F18" s="2">
        <v>256</v>
      </c>
      <c r="G18" s="14"/>
      <c r="H18" s="14">
        <f t="shared" si="0"/>
        <v>0</v>
      </c>
      <c r="I18"/>
    </row>
    <row r="19" spans="1:9" ht="22.5" outlineLevel="3" x14ac:dyDescent="0.25">
      <c r="A19" s="3"/>
      <c r="B19" s="1" t="s">
        <v>38</v>
      </c>
      <c r="C19" s="7" t="s">
        <v>39</v>
      </c>
      <c r="D19" s="8" t="s">
        <v>40</v>
      </c>
      <c r="E19" s="1" t="s">
        <v>41</v>
      </c>
      <c r="F19" s="2">
        <v>150</v>
      </c>
      <c r="G19" s="14"/>
      <c r="H19" s="14">
        <f t="shared" si="0"/>
        <v>0</v>
      </c>
      <c r="I19"/>
    </row>
    <row r="20" spans="1:9" outlineLevel="3" x14ac:dyDescent="0.25">
      <c r="A20" s="3"/>
      <c r="B20" s="1" t="s">
        <v>42</v>
      </c>
      <c r="C20" s="7" t="s">
        <v>43</v>
      </c>
      <c r="D20" s="8" t="s">
        <v>44</v>
      </c>
      <c r="E20" s="1" t="s">
        <v>41</v>
      </c>
      <c r="F20" s="2">
        <v>60</v>
      </c>
      <c r="G20" s="14"/>
      <c r="H20" s="14">
        <f t="shared" si="0"/>
        <v>0</v>
      </c>
      <c r="I20"/>
    </row>
    <row r="21" spans="1:9" outlineLevel="3" x14ac:dyDescent="0.25">
      <c r="A21" s="3"/>
      <c r="B21" s="1" t="s">
        <v>45</v>
      </c>
      <c r="C21" s="7" t="s">
        <v>46</v>
      </c>
      <c r="D21" s="8" t="s">
        <v>47</v>
      </c>
      <c r="E21" s="1" t="s">
        <v>48</v>
      </c>
      <c r="F21" s="2">
        <v>283.2</v>
      </c>
      <c r="G21" s="14"/>
      <c r="H21" s="14">
        <f t="shared" si="0"/>
        <v>0</v>
      </c>
      <c r="I21"/>
    </row>
    <row r="22" spans="1:9" outlineLevel="3" x14ac:dyDescent="0.25">
      <c r="A22" s="3"/>
      <c r="B22" s="1" t="s">
        <v>49</v>
      </c>
      <c r="C22" s="7" t="s">
        <v>50</v>
      </c>
      <c r="D22" s="8" t="s">
        <v>51</v>
      </c>
      <c r="E22" s="1" t="s">
        <v>48</v>
      </c>
      <c r="F22" s="2">
        <v>228.65</v>
      </c>
      <c r="G22" s="14"/>
      <c r="H22" s="14">
        <f t="shared" si="0"/>
        <v>0</v>
      </c>
      <c r="I22"/>
    </row>
    <row r="23" spans="1:9" ht="15" customHeight="1" x14ac:dyDescent="0.25">
      <c r="I23"/>
    </row>
  </sheetData>
  <mergeCells count="8">
    <mergeCell ref="A7:D7"/>
    <mergeCell ref="A8:D8"/>
    <mergeCell ref="G9:H9"/>
    <mergeCell ref="A2:I2"/>
    <mergeCell ref="A3:I3"/>
    <mergeCell ref="A4:I4"/>
    <mergeCell ref="A5:D5"/>
    <mergeCell ref="A6:D6"/>
  </mergeCells>
  <conditionalFormatting sqref="A7:H8">
    <cfRule type="expression" dxfId="2" priority="1" stopIfTrue="1">
      <formula>$I7=0</formula>
    </cfRule>
    <cfRule type="expression" dxfId="1" priority="2" stopIfTrue="1">
      <formula>$I7=1</formula>
    </cfRule>
    <cfRule type="expression" dxfId="0" priority="3" stopIfTrue="1">
      <formula>$I7&gt;1</formula>
    </cfRule>
  </conditionalFormatting>
  <pageMargins left="0.7" right="0.7" top="0.78740157499999996" bottom="0.78740157499999996" header="0.3" footer="0.3"/>
  <pageSetup paperSize="9" orientation="landscape"/>
  <headerFooter>
    <oddHeader>Stránka &amp;P z &amp;N</oddHeader>
    <evenHeader>Stránka &amp;P z &amp;N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Položkový 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Jirků Ján (MČ Brno-Černovice)</cp:lastModifiedBy>
  <dcterms:created xsi:type="dcterms:W3CDTF">2026-05-25T10:34:46Z</dcterms:created>
  <dcterms:modified xsi:type="dcterms:W3CDTF">2026-06-16T10:51:01Z</dcterms:modified>
</cp:coreProperties>
</file>